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4年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<sst xmlns="http://schemas.openxmlformats.org/spreadsheetml/2006/main" count="21" uniqueCount="20">
  <si>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民权县2025年度地方政府债务余额情况录入表</t>
  </si>
  <si>
    <t>截止日期：2025年12月</t>
  </si>
  <si>
    <t>单位：万元</t>
  </si>
  <si>
    <t>项目</t>
  </si>
  <si>
    <t>合计</t>
  </si>
  <si>
    <t>一般债务</t>
  </si>
  <si>
    <t>专项债务</t>
  </si>
  <si>
    <t>小计</t>
  </si>
  <si>
    <t>一般债券</t>
  </si>
  <si>
    <t>向外国政府借款</t>
  </si>
  <si>
    <t>向国际组织借款</t>
  </si>
  <si>
    <t>其他一般债务</t>
  </si>
  <si>
    <t>专项债券</t>
  </si>
  <si>
    <t>其他专项债务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</si>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</sst>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b/>
      <sz val="20"/>
      <name val="SimSun"/>
      <charset val="134"/>
    </font>
    <font>
      <sz val="11"/>
      <name val="宋体"/>
      <charset val="1"/>
      <scheme val="minor"/>
    </font>
    <font>
      <sz val="9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right" vertical="center"/>
    </xf>
    <xf numFmtId="3" fontId="6" fillId="0" borderId="1" xfId="0" applyNumberFormat="1" applyFont="1" applyBorder="1">
      <alignment vertical="center"/>
    </xf>
    <xf numFmtId="3" fontId="6" fillId="0" borderId="0" xfId="0" applyNumberFormat="1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pane ySplit="4" topLeftCell="A5" activePane="bottomLeft" state="frozen"/>
      <selection/>
      <selection pane="bottomLeft" activeCell="I8" sqref="I8"/>
    </sheetView>
  </sheetViews>
  <sheetFormatPr defaultColWidth="10" defaultRowHeight="13.5"/>
  <cols>
    <col min="1" max="1" width="28.125" customWidth="1"/>
    <col min="2" max="2" width="14.125" customWidth="1"/>
    <col min="3" max="3" width="11.125" customWidth="1"/>
    <col min="4" max="4" width="12" customWidth="1"/>
    <col min="5" max="5" width="15.125" customWidth="1"/>
    <col min="6" max="6" width="14.625" customWidth="1"/>
    <col min="7" max="7" width="13.975" customWidth="1"/>
    <col min="8" max="8" width="12.35" customWidth="1"/>
    <col min="9" max="9" width="12.375" customWidth="1"/>
    <col min="10" max="10" width="11.75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ht="18" customHeight="1" spans="1:12">
      <c r="A2" s="3" t="s">
        <v>1</v>
      </c>
      <c r="B2" s="3"/>
      <c r="C2" s="3"/>
      <c r="D2" s="3"/>
      <c r="E2" s="3"/>
      <c r="F2" s="3"/>
      <c r="G2" s="3"/>
      <c r="H2" s="3"/>
      <c r="I2" s="4" t="s">
        <v>2</v>
      </c>
      <c r="J2" s="2"/>
      <c r="K2" s="2"/>
      <c r="L2" s="2"/>
    </row>
    <row r="3" ht="32" customHeight="1" spans="1:12">
      <c r="A3" s="5" t="s">
        <v>3</v>
      </c>
      <c r="B3" s="5" t="s">
        <v>4</v>
      </c>
      <c r="C3" s="5" t="s">
        <v>5</v>
      </c>
      <c r="D3" s="5"/>
      <c r="E3" s="5"/>
      <c r="F3" s="5"/>
      <c r="G3" s="5"/>
      <c r="H3" s="5" t="s">
        <v>6</v>
      </c>
      <c r="I3" s="5"/>
      <c r="J3" s="5"/>
      <c r="K3" s="2"/>
      <c r="L3" s="2"/>
    </row>
    <row r="4" ht="32" customHeight="1" spans="1:12">
      <c r="A4" s="5"/>
      <c r="B4" s="5"/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7</v>
      </c>
      <c r="I4" s="5" t="s">
        <v>12</v>
      </c>
      <c r="J4" s="5" t="s">
        <v>13</v>
      </c>
      <c r="K4" s="2"/>
      <c r="L4" s="2"/>
    </row>
    <row r="5" ht="30" customHeight="1" spans="1:12">
      <c r="A5" s="6" t="s">
        <v>14</v>
      </c>
      <c r="B5" s="7">
        <f>SUM(C5,H5)</f>
        <v>1041496</v>
      </c>
      <c r="C5" s="7">
        <f t="shared" ref="C5:C10" si="0">SUM(D5:G5)</f>
        <v>173036</v>
      </c>
      <c r="D5" s="7">
        <v>173036</v>
      </c>
      <c r="E5" s="7">
        <v>0</v>
      </c>
      <c r="F5" s="7">
        <v>0</v>
      </c>
      <c r="G5" s="7">
        <v>0</v>
      </c>
      <c r="H5" s="7">
        <f>SUM(I5:J5)</f>
        <v>868460</v>
      </c>
      <c r="I5" s="7">
        <v>868460</v>
      </c>
      <c r="J5" s="7">
        <v>0</v>
      </c>
      <c r="K5" s="2"/>
      <c r="L5" s="2"/>
    </row>
    <row r="6" ht="30" customHeight="1" spans="1:12">
      <c r="A6" s="6" t="s">
        <v>15</v>
      </c>
      <c r="B6" s="7">
        <f t="shared" ref="B6:B10" si="1">C6+H6</f>
        <v>1136200</v>
      </c>
      <c r="C6" s="7">
        <v>173700</v>
      </c>
      <c r="D6" s="8"/>
      <c r="E6" s="8"/>
      <c r="F6" s="8"/>
      <c r="G6" s="8"/>
      <c r="H6" s="7">
        <v>962500</v>
      </c>
      <c r="I6" s="8"/>
      <c r="J6" s="8"/>
      <c r="K6" s="2"/>
      <c r="L6" s="2"/>
    </row>
    <row r="7" ht="30" customHeight="1" spans="1:12">
      <c r="A7" s="6" t="s">
        <v>16</v>
      </c>
      <c r="B7" s="7">
        <f t="shared" si="1"/>
        <v>184400</v>
      </c>
      <c r="C7" s="7">
        <f>SUM(D7:F7)</f>
        <v>0</v>
      </c>
      <c r="D7" s="7">
        <v>0</v>
      </c>
      <c r="E7" s="7">
        <v>0</v>
      </c>
      <c r="F7" s="7">
        <v>0</v>
      </c>
      <c r="G7" s="8"/>
      <c r="H7" s="7">
        <f>I7</f>
        <v>184400</v>
      </c>
      <c r="I7" s="9">
        <v>184400</v>
      </c>
      <c r="J7" s="8"/>
      <c r="K7" s="2"/>
      <c r="L7" s="2"/>
    </row>
    <row r="8" ht="30" customHeight="1" spans="1:12">
      <c r="A8" s="6" t="s">
        <v>17</v>
      </c>
      <c r="B8" s="7">
        <f t="shared" si="1"/>
        <v>105931</v>
      </c>
      <c r="C8" s="7">
        <f t="shared" si="0"/>
        <v>39651</v>
      </c>
      <c r="D8" s="10">
        <v>39651</v>
      </c>
      <c r="E8" s="7">
        <v>0</v>
      </c>
      <c r="F8" s="7">
        <v>0</v>
      </c>
      <c r="G8" s="7">
        <v>0</v>
      </c>
      <c r="H8" s="7">
        <f>J8+I8</f>
        <v>66280</v>
      </c>
      <c r="I8" s="9">
        <v>66280</v>
      </c>
      <c r="J8" s="7">
        <v>0</v>
      </c>
      <c r="K8" s="2"/>
      <c r="L8" s="2"/>
    </row>
    <row r="9" ht="30" customHeight="1" spans="1:12">
      <c r="A9" s="6" t="s">
        <v>18</v>
      </c>
      <c r="B9" s="7">
        <f t="shared" si="1"/>
        <v>0</v>
      </c>
      <c r="C9" s="7">
        <f t="shared" si="0"/>
        <v>0</v>
      </c>
      <c r="D9" s="7">
        <v>0</v>
      </c>
      <c r="E9" s="7">
        <v>0</v>
      </c>
      <c r="F9" s="7">
        <v>0</v>
      </c>
      <c r="G9" s="7">
        <v>0</v>
      </c>
      <c r="H9" s="7">
        <f>I9+J9</f>
        <v>0</v>
      </c>
      <c r="I9" s="7">
        <v>0</v>
      </c>
      <c r="J9" s="7">
        <v>0</v>
      </c>
      <c r="K9" s="2"/>
      <c r="L9" s="2"/>
    </row>
    <row r="10" ht="30" customHeight="1" spans="1:12">
      <c r="A10" s="6" t="s">
        <v>19</v>
      </c>
      <c r="B10" s="7">
        <f t="shared" si="1"/>
        <v>1119965</v>
      </c>
      <c r="C10" s="7">
        <f t="shared" si="0"/>
        <v>168985</v>
      </c>
      <c r="D10" s="9">
        <v>168985</v>
      </c>
      <c r="E10" s="7">
        <f t="shared" ref="D10:F10" si="2">E5+E7-E8-E9</f>
        <v>0</v>
      </c>
      <c r="F10" s="7">
        <f t="shared" si="2"/>
        <v>0</v>
      </c>
      <c r="G10" s="7">
        <f>G5-G8-G9</f>
        <v>0</v>
      </c>
      <c r="H10" s="7">
        <f>SUM(I10:J10)</f>
        <v>950980</v>
      </c>
      <c r="I10" s="9">
        <v>950980</v>
      </c>
      <c r="J10" s="7">
        <f>J5-J8-J9</f>
        <v>0</v>
      </c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</sheetData>
  <mergeCells count="6">
    <mergeCell ref="A1:J1"/>
    <mergeCell ref="A2:H2"/>
    <mergeCell ref="C3:G3"/>
    <mergeCell ref="H3:J3"/>
    <mergeCell ref="A3:A4"/>
    <mergeCell ref="B3:B4"/>
  </mergeCells>
  <pageMargins left="0.75" right="0.75" top="0.590277777777778" bottom="0.590277777777778" header="0" footer="0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mymyofficial</cp:lastModifiedBy>
  <dcterms:created xsi:type="dcterms:W3CDTF">2022-05-20T08:10:00Z</dcterms:created>
  <dcterms:modified xsi:type="dcterms:W3CDTF">2026-04-14T03:51:07Z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5E9546B7E820447D9919A3481E0D97EC_13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